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4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  <c r="J196" i="1"/>
</calcChain>
</file>

<file path=xl/sharedStrings.xml><?xml version="1.0" encoding="utf-8"?>
<sst xmlns="http://schemas.openxmlformats.org/spreadsheetml/2006/main" count="317" uniqueCount="104">
  <si>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</si>
  <si>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</si>
  <si>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</si>
  <si>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</si>
  <si>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</si>
  <si>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</si>
  <si>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</si>
  <si>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</si>
  <si>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</si>
  <si>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</si>
  <si>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</si>
  <si>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</si>
  <si>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</si>
  <si>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</si>
  <si>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</si>
  <si>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</si>
  <si>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</si>
  <si>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</si>
  <si>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</si>
  <si>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</si>
  <si>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</si>
  <si>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</si>
  <si>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</si>
  <si>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</si>
  <si>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</si>
  <si>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</si>
  <si>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</si>
  <si>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</si>
  <si>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</si>
  <si>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</si>
  <si>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</si>
  <si>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</si>
  <si>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</si>
  <si>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</si>
  <si>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</si>
  <si>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</si>
  <si>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</si>
  <si>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</si>
  <si>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</si>
  <si>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 с макоронами отварными</t>
  </si>
  <si>
    <t>МБОУ "Ивановская ООШ"  имени Сивакова И.П.</t>
  </si>
  <si>
    <t>директор школы</t>
  </si>
  <si>
    <t>Столбаушкина Э.И.</t>
  </si>
  <si>
    <t>54-2м,54-1г</t>
  </si>
  <si>
    <t>Чай с сахаром</t>
  </si>
  <si>
    <t>54-2гн</t>
  </si>
  <si>
    <t>Хлеб пшеничный</t>
  </si>
  <si>
    <t>пром.</t>
  </si>
  <si>
    <t>мандарин</t>
  </si>
  <si>
    <t>салат из белокочанной капусты</t>
  </si>
  <si>
    <t>54-7з</t>
  </si>
  <si>
    <t>Каша жидкая молочная рисовая</t>
  </si>
  <si>
    <t>54-25.1к</t>
  </si>
  <si>
    <t>масло сливочное (порциями)</t>
  </si>
  <si>
    <t>53-19з</t>
  </si>
  <si>
    <t>кофейный напиток с молоком</t>
  </si>
  <si>
    <t>54-23гн</t>
  </si>
  <si>
    <t xml:space="preserve">хлеб пшеничный </t>
  </si>
  <si>
    <t>яблоко</t>
  </si>
  <si>
    <t>сыр (порциями)</t>
  </si>
  <si>
    <t>54-1з</t>
  </si>
  <si>
    <t>хлеб ржано-пшеничный</t>
  </si>
  <si>
    <t>Жаркое по-домашнему из курицы</t>
  </si>
  <si>
    <t>54-28м</t>
  </si>
  <si>
    <t>кисель из концетратов</t>
  </si>
  <si>
    <t>54-22хн</t>
  </si>
  <si>
    <t>хлеб пшеничный</t>
  </si>
  <si>
    <t>пром</t>
  </si>
  <si>
    <t>апельсин</t>
  </si>
  <si>
    <t>салат из свеклы отварной</t>
  </si>
  <si>
    <t>54-12з</t>
  </si>
  <si>
    <t xml:space="preserve">котлета рыбная любительская с капустой тушенной </t>
  </si>
  <si>
    <t>54-14р, 54-8г</t>
  </si>
  <si>
    <t>сок яблочный</t>
  </si>
  <si>
    <t>компот из смеси сухофруктов</t>
  </si>
  <si>
    <t>54-1хн</t>
  </si>
  <si>
    <t xml:space="preserve">хлеб ржано-пшеничный </t>
  </si>
  <si>
    <t>Плов с курицей</t>
  </si>
  <si>
    <t>54-12м</t>
  </si>
  <si>
    <t>компот из свежих яблок</t>
  </si>
  <si>
    <t>54-32хн</t>
  </si>
  <si>
    <t>груша</t>
  </si>
  <si>
    <t>салат из белокочанной капусты с морковью</t>
  </si>
  <si>
    <t>54-8з</t>
  </si>
  <si>
    <t>каша вязкая молочная пшеничная</t>
  </si>
  <si>
    <t>54-13к</t>
  </si>
  <si>
    <t>какао с молоком</t>
  </si>
  <si>
    <t>54-21гн</t>
  </si>
  <si>
    <t>Курица отварная с рагу из овощей</t>
  </si>
  <si>
    <t>54-21м, 54-9г</t>
  </si>
  <si>
    <t>чай с лимоном и сахаром</t>
  </si>
  <si>
    <t>54-3гн</t>
  </si>
  <si>
    <t>банан</t>
  </si>
  <si>
    <t>гуляш из говядины с кашей гречневой</t>
  </si>
  <si>
    <t>54-2м,54-4г</t>
  </si>
  <si>
    <t>54-13з</t>
  </si>
  <si>
    <t>Биточек из курицы с горошницей</t>
  </si>
  <si>
    <t>54-23м,54-21г</t>
  </si>
  <si>
    <t>салат из моркови и яблок</t>
  </si>
  <si>
    <t>54-11з</t>
  </si>
  <si>
    <t>54-83з</t>
  </si>
  <si>
    <t>тефтели из говядины с рисом с картофельным пюре и соус красный основной</t>
  </si>
  <si>
    <t>54-16м,54-11г, 54-3соус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</si>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</sst>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91" sqref="N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18.91</v>
      </c>
      <c r="H6" s="40">
        <v>18.13</v>
      </c>
      <c r="I6" s="40">
        <v>35.909999999999997</v>
      </c>
      <c r="J6" s="40">
        <v>382.4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0.19</v>
      </c>
      <c r="H8" s="43">
        <v>0.04</v>
      </c>
      <c r="I8" s="43">
        <v>6.42</v>
      </c>
      <c r="J8" s="43">
        <v>26.8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47</v>
      </c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49</v>
      </c>
      <c r="F11" s="43">
        <v>60</v>
      </c>
      <c r="G11" s="43">
        <v>1.51</v>
      </c>
      <c r="H11" s="43">
        <v>6.09</v>
      </c>
      <c r="I11" s="43">
        <v>6.24</v>
      </c>
      <c r="J11" s="43">
        <v>85.7</v>
      </c>
      <c r="K11" s="44" t="s">
        <v>50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23.690000000000005</v>
      </c>
      <c r="H13" s="19">
        <f t="shared" si="0"/>
        <v>24.699999999999996</v>
      </c>
      <c r="I13" s="19">
        <f t="shared" si="0"/>
        <v>70.83</v>
      </c>
      <c r="J13" s="19">
        <f t="shared" si="0"/>
        <v>600.20000000000005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23.690000000000005</v>
      </c>
      <c r="H24" s="32">
        <f t="shared" si="4"/>
        <v>24.699999999999996</v>
      </c>
      <c r="I24" s="32">
        <f t="shared" si="4"/>
        <v>70.83</v>
      </c>
      <c r="J24" s="32">
        <f t="shared" si="4"/>
        <v>600.20000000000005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5.28</v>
      </c>
      <c r="H25" s="40">
        <v>5.42</v>
      </c>
      <c r="I25" s="40">
        <v>28.66</v>
      </c>
      <c r="J25" s="40">
        <v>184.5</v>
      </c>
      <c r="K25" s="41" t="s">
        <v>52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10</v>
      </c>
      <c r="G26" s="43">
        <v>0.08</v>
      </c>
      <c r="H26" s="43">
        <v>7.25</v>
      </c>
      <c r="I26" s="43">
        <v>0.13</v>
      </c>
      <c r="J26" s="43">
        <v>66.099999999999994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3.87</v>
      </c>
      <c r="H27" s="43">
        <v>2.86</v>
      </c>
      <c r="I27" s="43">
        <v>11.19</v>
      </c>
      <c r="J27" s="43">
        <v>86</v>
      </c>
      <c r="K27" s="44" t="s">
        <v>56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47</v>
      </c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71.7</v>
      </c>
      <c r="K30" s="44" t="s">
        <v>60</v>
      </c>
      <c r="L30" s="43"/>
    </row>
    <row r="31" spans="1:12" ht="15" x14ac:dyDescent="0.25">
      <c r="A31" s="14"/>
      <c r="B31" s="15"/>
      <c r="C31" s="11"/>
      <c r="D31" s="6"/>
      <c r="E31" s="42" t="s">
        <v>61</v>
      </c>
      <c r="F31" s="43">
        <v>20</v>
      </c>
      <c r="G31" s="43">
        <v>1.32</v>
      </c>
      <c r="H31" s="43">
        <v>0.24</v>
      </c>
      <c r="I31" s="43">
        <v>7.92</v>
      </c>
      <c r="J31" s="43">
        <v>39.1</v>
      </c>
      <c r="K31" s="44" t="s">
        <v>47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17.87</v>
      </c>
      <c r="H32" s="19">
        <f t="shared" ref="H32" si="7">SUM(H25:H31)</f>
        <v>22.31</v>
      </c>
      <c r="I32" s="19">
        <f t="shared" ref="I32" si="8">SUM(I25:I31)</f>
        <v>72.459999999999994</v>
      </c>
      <c r="J32" s="19">
        <f t="shared" ref="J32:L32" si="9">SUM(J25:J31)</f>
        <v>562.1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 t="shared" ref="G43" si="14">G32+G42</f>
        <v>17.87</v>
      </c>
      <c r="H43" s="32">
        <f t="shared" ref="H43" si="15">H32+H42</f>
        <v>22.31</v>
      </c>
      <c r="I43" s="32">
        <f t="shared" ref="I43" si="16">I32+I42</f>
        <v>72.459999999999994</v>
      </c>
      <c r="J43" s="32">
        <f t="shared" ref="J43:L43" si="17">J32+J42</f>
        <v>562.1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24.81</v>
      </c>
      <c r="H44" s="40">
        <v>6.23</v>
      </c>
      <c r="I44" s="40">
        <v>17.59</v>
      </c>
      <c r="J44" s="40">
        <v>225.7</v>
      </c>
      <c r="K44" s="41" t="s">
        <v>63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0.19</v>
      </c>
      <c r="H46" s="43">
        <v>0.04</v>
      </c>
      <c r="I46" s="43">
        <v>12.95</v>
      </c>
      <c r="J46" s="43">
        <v>52.9</v>
      </c>
      <c r="K46" s="44" t="s">
        <v>65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</v>
      </c>
      <c r="K47" s="44" t="s">
        <v>67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0.9</v>
      </c>
      <c r="H48" s="43">
        <v>0.2</v>
      </c>
      <c r="I48" s="43">
        <v>8.1</v>
      </c>
      <c r="J48" s="43">
        <v>37.799999999999997</v>
      </c>
      <c r="K48" s="44" t="s">
        <v>67</v>
      </c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69</v>
      </c>
      <c r="F49" s="43">
        <v>60</v>
      </c>
      <c r="G49" s="43">
        <v>0.8</v>
      </c>
      <c r="H49" s="43">
        <v>2.69</v>
      </c>
      <c r="I49" s="43">
        <v>4.5599999999999996</v>
      </c>
      <c r="J49" s="43">
        <v>45.6</v>
      </c>
      <c r="K49" s="44" t="s">
        <v>70</v>
      </c>
      <c r="L49" s="43"/>
    </row>
    <row r="50" spans="1:12" ht="15" x14ac:dyDescent="0.25">
      <c r="A50" s="23"/>
      <c r="B50" s="15"/>
      <c r="C50" s="11"/>
      <c r="D50" s="6"/>
      <c r="E50" s="42" t="s">
        <v>61</v>
      </c>
      <c r="F50" s="43">
        <v>20</v>
      </c>
      <c r="G50" s="43">
        <v>1.32</v>
      </c>
      <c r="H50" s="43">
        <v>0.24</v>
      </c>
      <c r="I50" s="43">
        <v>7.92</v>
      </c>
      <c r="J50" s="43">
        <v>39.1</v>
      </c>
      <c r="K50" s="44" t="s">
        <v>67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30.3</v>
      </c>
      <c r="H51" s="19">
        <f t="shared" ref="H51" si="19">SUM(H44:H50)</f>
        <v>9.64</v>
      </c>
      <c r="I51" s="19">
        <f t="shared" ref="I51" si="20">SUM(I44:I50)</f>
        <v>65.88</v>
      </c>
      <c r="J51" s="19">
        <f t="shared" ref="J51:L51" si="21">SUM(J44:J50)</f>
        <v>471.40000000000003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610</v>
      </c>
      <c r="G62" s="32">
        <f t="shared" ref="G62" si="26">G51+G61</f>
        <v>30.3</v>
      </c>
      <c r="H62" s="32">
        <f t="shared" ref="H62" si="27">H51+H61</f>
        <v>9.64</v>
      </c>
      <c r="I62" s="32">
        <f t="shared" ref="I62" si="28">I51+I61</f>
        <v>65.88</v>
      </c>
      <c r="J62" s="32">
        <f t="shared" ref="J62:L62" si="29">J51+J61</f>
        <v>471.40000000000003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240</v>
      </c>
      <c r="G63" s="40">
        <v>15.85</v>
      </c>
      <c r="H63" s="40">
        <v>9.1</v>
      </c>
      <c r="I63" s="40">
        <v>22.99</v>
      </c>
      <c r="J63" s="40">
        <v>237</v>
      </c>
      <c r="K63" s="41" t="s">
        <v>72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1</v>
      </c>
      <c r="H65" s="43">
        <v>0.2</v>
      </c>
      <c r="I65" s="43">
        <v>20.2</v>
      </c>
      <c r="J65" s="43">
        <v>86.6</v>
      </c>
      <c r="K65" s="44" t="s">
        <v>67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70.3</v>
      </c>
      <c r="K66" s="44" t="s">
        <v>67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67</v>
      </c>
      <c r="L67" s="43"/>
    </row>
    <row r="68" spans="1:12" ht="15" x14ac:dyDescent="0.25">
      <c r="A68" s="23"/>
      <c r="B68" s="15"/>
      <c r="C68" s="11"/>
      <c r="D68" s="6"/>
      <c r="E68" s="42" t="s">
        <v>61</v>
      </c>
      <c r="F68" s="43">
        <v>20</v>
      </c>
      <c r="G68" s="43">
        <v>1.32</v>
      </c>
      <c r="H68" s="43">
        <v>0.24</v>
      </c>
      <c r="I68" s="43">
        <v>7.92</v>
      </c>
      <c r="J68" s="43">
        <v>39.1</v>
      </c>
      <c r="K68" s="44" t="s">
        <v>67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20.85</v>
      </c>
      <c r="H70" s="19">
        <f t="shared" ref="H70" si="31">SUM(H63:H69)</f>
        <v>10.18</v>
      </c>
      <c r="I70" s="19">
        <f t="shared" ref="I70" si="32">SUM(I63:I69)</f>
        <v>75.67</v>
      </c>
      <c r="J70" s="19">
        <f t="shared" ref="J70:L70" si="33">SUM(J63:J69)</f>
        <v>477.40000000000003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20.85</v>
      </c>
      <c r="H81" s="32">
        <f t="shared" ref="H81" si="39">H70+H80</f>
        <v>10.18</v>
      </c>
      <c r="I81" s="32">
        <f t="shared" ref="I81" si="40">I70+I80</f>
        <v>75.67</v>
      </c>
      <c r="J81" s="32">
        <f t="shared" ref="J81:L81" si="41">J70+J80</f>
        <v>477.40000000000003</v>
      </c>
      <c r="K81" s="32"/>
      <c r="L81" s="32">
        <f t="shared" si="41"/>
        <v>0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270</v>
      </c>
      <c r="G82" s="40">
        <v>17.059999999999999</v>
      </c>
      <c r="H82" s="40">
        <v>19.260000000000002</v>
      </c>
      <c r="I82" s="40">
        <v>29.76</v>
      </c>
      <c r="J82" s="40">
        <v>360.2</v>
      </c>
      <c r="K82" s="41" t="s">
        <v>102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82</v>
      </c>
      <c r="F83" s="43">
        <v>60</v>
      </c>
      <c r="G83" s="43">
        <v>0.99</v>
      </c>
      <c r="H83" s="43">
        <v>6.05</v>
      </c>
      <c r="I83" s="43">
        <v>5.78</v>
      </c>
      <c r="J83" s="43">
        <v>81.5</v>
      </c>
      <c r="K83" s="44" t="s">
        <v>100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0.47</v>
      </c>
      <c r="H84" s="43">
        <v>0</v>
      </c>
      <c r="I84" s="43">
        <v>19.78</v>
      </c>
      <c r="J84" s="43">
        <v>81</v>
      </c>
      <c r="K84" s="44" t="s">
        <v>75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20</v>
      </c>
      <c r="G85" s="43">
        <v>1.52</v>
      </c>
      <c r="H85" s="43">
        <v>0.16</v>
      </c>
      <c r="I85" s="43">
        <v>9.84</v>
      </c>
      <c r="J85" s="43">
        <v>46.9</v>
      </c>
      <c r="K85" s="44" t="s">
        <v>67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44.38</v>
      </c>
      <c r="K86" s="44" t="s">
        <v>67</v>
      </c>
      <c r="L86" s="43"/>
    </row>
    <row r="87" spans="1:12" ht="15" x14ac:dyDescent="0.25">
      <c r="A87" s="23"/>
      <c r="B87" s="15"/>
      <c r="C87" s="11"/>
      <c r="D87" s="6"/>
      <c r="E87" s="42" t="s">
        <v>76</v>
      </c>
      <c r="F87" s="43">
        <v>20</v>
      </c>
      <c r="G87" s="43">
        <v>1.32</v>
      </c>
      <c r="H87" s="43">
        <v>0.24</v>
      </c>
      <c r="I87" s="43">
        <v>7.92</v>
      </c>
      <c r="J87" s="43">
        <v>39.1</v>
      </c>
      <c r="K87" s="44" t="s">
        <v>67</v>
      </c>
      <c r="L87" s="43"/>
    </row>
    <row r="88" spans="1:12" ht="15" x14ac:dyDescent="0.25">
      <c r="A88" s="23"/>
      <c r="B88" s="15"/>
      <c r="C88" s="11"/>
      <c r="D88" s="6" t="s">
        <v>103</v>
      </c>
      <c r="E88" s="42" t="s">
        <v>103</v>
      </c>
      <c r="F88" s="43" t="s">
        <v>103</v>
      </c>
      <c r="G88" s="43" t="s">
        <v>103</v>
      </c>
      <c r="H88" s="43" t="s">
        <v>103</v>
      </c>
      <c r="I88" s="43" t="s">
        <v>103</v>
      </c>
      <c r="J88" s="43" t="s">
        <v>103</v>
      </c>
      <c r="K88" s="44" t="s">
        <v>103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21.759999999999994</v>
      </c>
      <c r="H89" s="19">
        <f t="shared" ref="H89" si="43">SUM(H82:H88)</f>
        <v>26.11</v>
      </c>
      <c r="I89" s="19">
        <f t="shared" ref="I89" si="44">SUM(I82:I88)</f>
        <v>82.88</v>
      </c>
      <c r="J89" s="19">
        <f t="shared" ref="J89:L89" si="45">SUM(J82:J88)</f>
        <v>653.08000000000004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670</v>
      </c>
      <c r="G100" s="32">
        <f t="shared" ref="G100" si="50">G89+G99</f>
        <v>21.759999999999994</v>
      </c>
      <c r="H100" s="32">
        <f t="shared" ref="H100" si="51">H89+H99</f>
        <v>26.11</v>
      </c>
      <c r="I100" s="32">
        <f t="shared" ref="I100" si="52">I89+I99</f>
        <v>82.88</v>
      </c>
      <c r="J100" s="32">
        <f t="shared" ref="J100:L100" si="53">J89+J99</f>
        <v>653.08000000000004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27.23</v>
      </c>
      <c r="H101" s="40">
        <v>8.09</v>
      </c>
      <c r="I101" s="40">
        <v>33.22</v>
      </c>
      <c r="J101" s="40">
        <v>314.60000000000002</v>
      </c>
      <c r="K101" s="41" t="s">
        <v>78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0.15</v>
      </c>
      <c r="H103" s="43">
        <v>0.14000000000000001</v>
      </c>
      <c r="I103" s="43">
        <v>9.93</v>
      </c>
      <c r="J103" s="43">
        <v>41.5</v>
      </c>
      <c r="K103" s="44" t="s">
        <v>80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70.3</v>
      </c>
      <c r="K104" s="44" t="s">
        <v>67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100</v>
      </c>
      <c r="G105" s="43">
        <v>0.4</v>
      </c>
      <c r="H105" s="43">
        <v>0.3</v>
      </c>
      <c r="I105" s="43">
        <v>10.3</v>
      </c>
      <c r="J105" s="43">
        <v>45.5</v>
      </c>
      <c r="K105" s="44" t="s">
        <v>67</v>
      </c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82</v>
      </c>
      <c r="F106" s="43">
        <v>100</v>
      </c>
      <c r="G106" s="43">
        <v>1.64</v>
      </c>
      <c r="H106" s="43">
        <v>10.08</v>
      </c>
      <c r="I106" s="43">
        <v>9.64</v>
      </c>
      <c r="J106" s="43">
        <v>136</v>
      </c>
      <c r="K106" s="44" t="s">
        <v>83</v>
      </c>
      <c r="L106" s="43"/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20</v>
      </c>
      <c r="G107" s="43">
        <v>1.32</v>
      </c>
      <c r="H107" s="43">
        <v>0.24</v>
      </c>
      <c r="I107" s="43">
        <v>7.92</v>
      </c>
      <c r="J107" s="43">
        <v>39.1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33.019999999999996</v>
      </c>
      <c r="H108" s="19">
        <f t="shared" si="54"/>
        <v>19.09</v>
      </c>
      <c r="I108" s="19">
        <f t="shared" si="54"/>
        <v>85.77</v>
      </c>
      <c r="J108" s="19">
        <f t="shared" si="54"/>
        <v>647.00000000000011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650</v>
      </c>
      <c r="G119" s="32">
        <f t="shared" ref="G119" si="58">G108+G118</f>
        <v>33.019999999999996</v>
      </c>
      <c r="H119" s="32">
        <f t="shared" ref="H119" si="59">H108+H118</f>
        <v>19.09</v>
      </c>
      <c r="I119" s="32">
        <f t="shared" ref="I119" si="60">I108+I118</f>
        <v>85.77</v>
      </c>
      <c r="J119" s="32">
        <f t="shared" ref="J119:L119" si="61">J108+J118</f>
        <v>647.00000000000011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8.14</v>
      </c>
      <c r="H120" s="40">
        <v>9.24</v>
      </c>
      <c r="I120" s="40">
        <v>38.64</v>
      </c>
      <c r="J120" s="40">
        <v>270.3</v>
      </c>
      <c r="K120" s="41" t="s">
        <v>85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53</v>
      </c>
      <c r="F121" s="43">
        <v>10</v>
      </c>
      <c r="G121" s="43">
        <v>0.08</v>
      </c>
      <c r="H121" s="43">
        <v>7.25</v>
      </c>
      <c r="I121" s="43">
        <v>0.13</v>
      </c>
      <c r="J121" s="43">
        <v>66.099999999999994</v>
      </c>
      <c r="K121" s="44" t="s">
        <v>54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4.68</v>
      </c>
      <c r="H122" s="43">
        <v>3.52</v>
      </c>
      <c r="I122" s="43">
        <v>12.5</v>
      </c>
      <c r="J122" s="43">
        <v>100.4</v>
      </c>
      <c r="K122" s="44" t="s">
        <v>87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30</v>
      </c>
      <c r="G123" s="43">
        <v>1.28</v>
      </c>
      <c r="H123" s="43">
        <v>0.24</v>
      </c>
      <c r="I123" s="43">
        <v>14.76</v>
      </c>
      <c r="J123" s="43">
        <v>70.3</v>
      </c>
      <c r="K123" s="44" t="s">
        <v>67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67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61</v>
      </c>
      <c r="F125" s="43">
        <v>20</v>
      </c>
      <c r="G125" s="43">
        <v>1.32</v>
      </c>
      <c r="H125" s="43">
        <v>0.24</v>
      </c>
      <c r="I125" s="43">
        <v>7.92</v>
      </c>
      <c r="J125" s="43">
        <v>39.1</v>
      </c>
      <c r="K125" s="44" t="s">
        <v>67</v>
      </c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59</v>
      </c>
      <c r="F126" s="43">
        <v>20</v>
      </c>
      <c r="G126" s="43">
        <v>4.6399999999999997</v>
      </c>
      <c r="H126" s="43">
        <v>5.9</v>
      </c>
      <c r="I126" s="43">
        <v>0</v>
      </c>
      <c r="J126" s="43">
        <v>71.7</v>
      </c>
      <c r="K126" s="44" t="s">
        <v>60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20.54</v>
      </c>
      <c r="H127" s="19">
        <f t="shared" si="62"/>
        <v>26.79</v>
      </c>
      <c r="I127" s="19">
        <f t="shared" si="62"/>
        <v>83.75</v>
      </c>
      <c r="J127" s="19">
        <f t="shared" si="62"/>
        <v>662.30000000000007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20.54</v>
      </c>
      <c r="H138" s="32">
        <f t="shared" ref="H138" si="67">H127+H137</f>
        <v>26.79</v>
      </c>
      <c r="I138" s="32">
        <f t="shared" ref="I138" si="68">I127+I137</f>
        <v>83.75</v>
      </c>
      <c r="J138" s="32">
        <f t="shared" ref="J138:L138" si="69">J127+J137</f>
        <v>662.30000000000007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280</v>
      </c>
      <c r="G139" s="40">
        <v>35.58</v>
      </c>
      <c r="H139" s="40">
        <v>11.42</v>
      </c>
      <c r="I139" s="40">
        <v>17.440000000000001</v>
      </c>
      <c r="J139" s="40">
        <v>314.89999999999998</v>
      </c>
      <c r="K139" s="41" t="s">
        <v>89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0.25</v>
      </c>
      <c r="H141" s="43">
        <v>0.05</v>
      </c>
      <c r="I141" s="43">
        <v>6.61</v>
      </c>
      <c r="J141" s="43">
        <v>27.9</v>
      </c>
      <c r="K141" s="44" t="s">
        <v>91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</v>
      </c>
      <c r="K142" s="44" t="s">
        <v>67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92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67</v>
      </c>
      <c r="L143" s="43"/>
    </row>
    <row r="144" spans="1:12" ht="15" x14ac:dyDescent="0.25">
      <c r="A144" s="23"/>
      <c r="B144" s="15"/>
      <c r="C144" s="11"/>
      <c r="D144" s="6"/>
      <c r="E144" s="42" t="s">
        <v>61</v>
      </c>
      <c r="F144" s="43">
        <v>20</v>
      </c>
      <c r="G144" s="43">
        <v>1.32</v>
      </c>
      <c r="H144" s="43">
        <v>0.24</v>
      </c>
      <c r="I144" s="43">
        <v>7.92</v>
      </c>
      <c r="J144" s="43">
        <v>39.1</v>
      </c>
      <c r="K144" s="44" t="s">
        <v>67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40.93</v>
      </c>
      <c r="H146" s="19">
        <f t="shared" si="70"/>
        <v>12.450000000000001</v>
      </c>
      <c r="I146" s="19">
        <f t="shared" si="70"/>
        <v>67.73</v>
      </c>
      <c r="J146" s="19">
        <f t="shared" si="70"/>
        <v>546.69999999999993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40.93</v>
      </c>
      <c r="H157" s="32">
        <f t="shared" ref="H157" si="75">H146+H156</f>
        <v>12.450000000000001</v>
      </c>
      <c r="I157" s="32">
        <f t="shared" ref="I157" si="76">I146+I156</f>
        <v>67.73</v>
      </c>
      <c r="J157" s="32">
        <f t="shared" ref="J157:L157" si="77">J146+J156</f>
        <v>546.69999999999993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240</v>
      </c>
      <c r="G158" s="40">
        <v>23.53</v>
      </c>
      <c r="H158" s="40">
        <v>21.2</v>
      </c>
      <c r="I158" s="40">
        <v>39.44</v>
      </c>
      <c r="J158" s="40">
        <v>442.6</v>
      </c>
      <c r="K158" s="41" t="s">
        <v>94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67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46.9</v>
      </c>
      <c r="K161" s="44" t="s">
        <v>67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69</v>
      </c>
      <c r="F163" s="43">
        <v>60</v>
      </c>
      <c r="G163" s="43">
        <v>0.8</v>
      </c>
      <c r="H163" s="43">
        <v>2.69</v>
      </c>
      <c r="I163" s="43">
        <v>4.5599999999999996</v>
      </c>
      <c r="J163" s="43">
        <v>45.6</v>
      </c>
      <c r="K163" s="44" t="s">
        <v>95</v>
      </c>
      <c r="L163" s="43"/>
    </row>
    <row r="164" spans="1:12" ht="15" x14ac:dyDescent="0.25">
      <c r="A164" s="23"/>
      <c r="B164" s="15"/>
      <c r="C164" s="11"/>
      <c r="D164" s="6"/>
      <c r="E164" s="42" t="s">
        <v>61</v>
      </c>
      <c r="F164" s="43">
        <v>20</v>
      </c>
      <c r="G164" s="43">
        <v>1.32</v>
      </c>
      <c r="H164" s="43">
        <v>0.24</v>
      </c>
      <c r="I164" s="43">
        <v>7.92</v>
      </c>
      <c r="J164" s="43">
        <v>39.1</v>
      </c>
      <c r="K164" s="44" t="s">
        <v>67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28.17</v>
      </c>
      <c r="H165" s="19">
        <f t="shared" si="78"/>
        <v>24.49</v>
      </c>
      <c r="I165" s="19">
        <f t="shared" si="78"/>
        <v>81.960000000000008</v>
      </c>
      <c r="J165" s="19">
        <f t="shared" si="78"/>
        <v>660.80000000000007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28.17</v>
      </c>
      <c r="H176" s="32">
        <f t="shared" ref="H176" si="83">H165+H175</f>
        <v>24.49</v>
      </c>
      <c r="I176" s="32">
        <f t="shared" ref="I176" si="84">I165+I175</f>
        <v>81.960000000000008</v>
      </c>
      <c r="J176" s="32">
        <f t="shared" ref="J176:L176" si="85">J165+J175</f>
        <v>660.80000000000007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230</v>
      </c>
      <c r="G177" s="40">
        <v>29.72</v>
      </c>
      <c r="H177" s="40">
        <v>4.7699999999999996</v>
      </c>
      <c r="I177" s="40">
        <v>44.48</v>
      </c>
      <c r="J177" s="40">
        <v>339.7</v>
      </c>
      <c r="K177" s="41" t="s">
        <v>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1</v>
      </c>
      <c r="H179" s="43">
        <v>0.2</v>
      </c>
      <c r="I179" s="43">
        <v>20.2</v>
      </c>
      <c r="J179" s="43">
        <v>86.6</v>
      </c>
      <c r="K179" s="44" t="s">
        <v>67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</v>
      </c>
      <c r="K180" s="44" t="s">
        <v>67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20</v>
      </c>
      <c r="G182" s="43">
        <v>1.32</v>
      </c>
      <c r="H182" s="43">
        <v>0.24</v>
      </c>
      <c r="I182" s="43">
        <v>7.92</v>
      </c>
      <c r="J182" s="43">
        <v>39.1</v>
      </c>
      <c r="K182" s="44" t="s">
        <v>67</v>
      </c>
      <c r="L182" s="43"/>
    </row>
    <row r="183" spans="1:12" ht="15" x14ac:dyDescent="0.25">
      <c r="A183" s="23"/>
      <c r="B183" s="15"/>
      <c r="C183" s="11"/>
      <c r="D183" s="6" t="s">
        <v>26</v>
      </c>
      <c r="E183" s="42" t="s">
        <v>98</v>
      </c>
      <c r="F183" s="43">
        <v>100</v>
      </c>
      <c r="G183" s="43">
        <v>0.91</v>
      </c>
      <c r="H183" s="43">
        <v>10.17</v>
      </c>
      <c r="I183" s="43">
        <v>7.15</v>
      </c>
      <c r="J183" s="43">
        <v>123.8</v>
      </c>
      <c r="K183" s="44" t="s">
        <v>99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35.229999999999997</v>
      </c>
      <c r="H184" s="19">
        <f t="shared" si="86"/>
        <v>15.620000000000001</v>
      </c>
      <c r="I184" s="19">
        <f t="shared" si="86"/>
        <v>94.51</v>
      </c>
      <c r="J184" s="19">
        <f t="shared" si="86"/>
        <v>659.49999999999989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35.229999999999997</v>
      </c>
      <c r="H195" s="32">
        <f t="shared" ref="H195" si="91">H184+H194</f>
        <v>15.620000000000001</v>
      </c>
      <c r="I195" s="32">
        <f t="shared" ref="I195" si="92">I184+I194</f>
        <v>94.51</v>
      </c>
      <c r="J195" s="32">
        <f t="shared" ref="J195:L195" si="93">J184+J194</f>
        <v>659.49999999999989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27.236000000000001</v>
      </c>
      <c r="H196" s="34">
        <f t="shared" si="94"/>
        <v>19.137999999999998</v>
      </c>
      <c r="I196" s="34">
        <f t="shared" si="94"/>
        <v>78.144000000000005</v>
      </c>
      <c r="J196" s="34">
        <f t="shared" si="94"/>
        <v>594.048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2023-11-24T09:00:07Z</dcterms:modified>
</cp:coreProperties>
</file>